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olls" sheetId="1" r:id="rId1"/>
  </sheets>
  <definedNames>
    <definedName name="_xlnm._FilterDatabase" localSheetId="0" hidden="1">Dolls!$A$3:$AA$3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sbirZPy6+2ECsVZY+4VyIa7QZ/nKHtyla0O/Tq0FZ4="/>
    </ext>
  </extLst>
</workbook>
</file>

<file path=xl/calcChain.xml><?xml version="1.0" encoding="utf-8"?>
<calcChain xmlns="http://schemas.openxmlformats.org/spreadsheetml/2006/main">
  <c r="O20" i="1" l="1"/>
  <c r="H20" i="1"/>
  <c r="P4" i="1" l="1"/>
  <c r="Q19" i="1" l="1"/>
  <c r="R19" i="1" s="1"/>
  <c r="P19" i="1"/>
  <c r="Q18" i="1"/>
  <c r="R18" i="1" s="1"/>
  <c r="P18" i="1"/>
  <c r="Q17" i="1"/>
  <c r="R17" i="1" s="1"/>
  <c r="P17" i="1"/>
  <c r="Q16" i="1"/>
  <c r="R16" i="1" s="1"/>
  <c r="P16" i="1"/>
  <c r="Q15" i="1"/>
  <c r="R15" i="1" s="1"/>
  <c r="P15" i="1"/>
  <c r="Q14" i="1"/>
  <c r="R14" i="1" s="1"/>
  <c r="P14" i="1"/>
  <c r="Q13" i="1"/>
  <c r="R13" i="1" s="1"/>
  <c r="P13" i="1"/>
  <c r="Q12" i="1"/>
  <c r="R12" i="1" s="1"/>
  <c r="P12" i="1"/>
  <c r="Q11" i="1"/>
  <c r="R11" i="1" s="1"/>
  <c r="P11" i="1"/>
  <c r="Q10" i="1"/>
  <c r="R10" i="1" s="1"/>
  <c r="P10" i="1"/>
  <c r="Q9" i="1"/>
  <c r="R9" i="1" s="1"/>
  <c r="P9" i="1"/>
  <c r="Q8" i="1"/>
  <c r="R8" i="1" s="1"/>
  <c r="P8" i="1"/>
  <c r="Q7" i="1"/>
  <c r="R7" i="1" s="1"/>
  <c r="P7" i="1"/>
  <c r="Q6" i="1"/>
  <c r="R6" i="1" s="1"/>
  <c r="P6" i="1"/>
  <c r="Q5" i="1"/>
  <c r="R5" i="1" s="1"/>
  <c r="P5" i="1"/>
  <c r="Q4" i="1"/>
  <c r="Q20" i="1" l="1"/>
  <c r="P20" i="1"/>
  <c r="R4" i="1"/>
  <c r="R20" i="1" s="1"/>
</calcChain>
</file>

<file path=xl/sharedStrings.xml><?xml version="1.0" encoding="utf-8"?>
<sst xmlns="http://schemas.openxmlformats.org/spreadsheetml/2006/main" count="154" uniqueCount="80">
  <si>
    <t>Ref</t>
  </si>
  <si>
    <t>Series</t>
  </si>
  <si>
    <t>Name</t>
  </si>
  <si>
    <t>Age</t>
  </si>
  <si>
    <t>Doll</t>
  </si>
  <si>
    <t>Box</t>
  </si>
  <si>
    <t>Description</t>
  </si>
  <si>
    <t>Doll Size</t>
  </si>
  <si>
    <t>Package Size</t>
  </si>
  <si>
    <t>CTN CBM</t>
  </si>
  <si>
    <t>Order Qty</t>
  </si>
  <si>
    <t>Total CBM</t>
  </si>
  <si>
    <t>KH25/001</t>
  </si>
  <si>
    <t>Be Fashion Academy</t>
  </si>
  <si>
    <t>Hera</t>
  </si>
  <si>
    <t>5+ years</t>
  </si>
  <si>
    <t>• Features: bendable knees &amp; elbows,
acrylic eyes, lashes, long hair 
• 1 fashion doll
• 1 outfit with accessories: earrings, a handbag, shoes, fashion jewelry
• 1 dress mannequin with an outfit
• 1 booklet with creative design lessons</t>
  </si>
  <si>
    <t>11" / 27,9 cm</t>
  </si>
  <si>
    <t xml:space="preserve">25,5 х 37 х 7 cm
</t>
  </si>
  <si>
    <t>KH25/002</t>
  </si>
  <si>
    <t>Bryce</t>
  </si>
  <si>
    <t>• Features: bendable knees &amp; elbows,
acrylic eyes, lashes, fancy thick hair 
• 1 fashion doll
• 1 outfit with accessories: a spiked headband, shoes 
• 1 guitar
• 1 mannequin with a dress 
• 1 set of stencils for fabric printing
• 1 booklet with creative design lessons</t>
  </si>
  <si>
    <t>KH25/003</t>
  </si>
  <si>
    <t>Balam</t>
  </si>
  <si>
    <t>• Features: bendable knees &amp; elbows,
acrylic eyes, lashes, long hair 
• 1 fashion doll
• 1 outfit with accessories: a hair bow, sunglasses, shoes
• 1 pet (a cat on the shoulders)
• 1 dress mannequin with an outfit
• 1 booklet with creative design lessons</t>
  </si>
  <si>
    <t>KH25/004</t>
  </si>
  <si>
    <t>Cassie</t>
  </si>
  <si>
    <t>• Bendable knees &amp; elbows,
blue-green acrylic eyes, lashes, long hair 
• 1 fashion doll
• 1 outfit with accessories: a handbag, a headband, a choker, shoes
• 1 mannequin with a dress 
• 1 original rope belt
• 1 set of beads
• 1 booklet with creative design lessons</t>
  </si>
  <si>
    <t>KH25/005</t>
  </si>
  <si>
    <t>Kelia</t>
  </si>
  <si>
    <t>• Features: bendable knees &amp; elbows,
• acrylic eyes, lashes, long hair 
• 1 fashion doll
• 1 outfit with accessories: 2 hair clips, • sneakers, sunglasses
• 1 skateboard
• 1 mannequin with a dress
• 1 set of shiny rhinestones 
• 1 booklet with creative design lessons</t>
  </si>
  <si>
    <t>KH33/001</t>
  </si>
  <si>
    <t>Beauty Star</t>
  </si>
  <si>
    <t>Fashion girl</t>
  </si>
  <si>
    <t>• Features: acrylic eyes with realistic lashes, long thick hair, poseable, arms, legs and head rotate, solid body, vinyl material
• A fashion outfit: jeans, a top, a coat
• Accessories: a handbag, sneakers, sunglasses 
• A 12 cm puppy pet  
• A collar and a leash set</t>
  </si>
  <si>
    <t>18" / 45,7 cm</t>
  </si>
  <si>
    <t>23,5 x 50 x 12 cm</t>
  </si>
  <si>
    <t>KH33/003</t>
  </si>
  <si>
    <t>Preppy girl</t>
  </si>
  <si>
    <t>• Features: acrylic eyes with realistic lashes, long thick hair, poseable, arms, legs and head rotate, solid body, vinyl material
• A fashion outfit: a pinafore dress, a shirt, socks
• Accessories: a handbag, sneakers, a headband
• A 12 cm puppy pet  
• A collar and a leash set</t>
  </si>
  <si>
    <t>KH33/004</t>
  </si>
  <si>
    <t>Artsy girl</t>
  </si>
  <si>
    <t>• Features: acrylic eyes with realistic lashes, long thick hair, poseable, arms, legs and head rotate, solid body, vinyl material
• A fashion outfit: a T-shirt, a skirt, socks
• Accessories: a backpack, boots, a bead necklace
• A 12 cm puppy pet  
• A collar and a leash set</t>
  </si>
  <si>
    <t>KH35/001</t>
  </si>
  <si>
    <t>Beauty Star
(Flowery Spring)</t>
  </si>
  <si>
    <t>Floral girl</t>
  </si>
  <si>
    <t>• Features: acrylic eyes with realistic lashes, long thick hair with coloured strands, poseable, arms, legs and head rotate, solid body, vinyl material
• A fashion outfit: a flowery skirt, a 3/4 sleeve polo top, decorated with beads
• Accessories: a functional handbag, high boots, a bracelet</t>
  </si>
  <si>
    <t>21 x 50 x 12 cm</t>
  </si>
  <si>
    <t>KH35/002</t>
  </si>
  <si>
    <t>Sunny girl</t>
  </si>
  <si>
    <t>• Features: acrylic eyes with realistic lashes, long thick hair, poseable, arms, legs and head rotate, solid body, vinyl material
• A fashion outfit: a dress, arm sleeves, socks
• Accessories: a functional handbag, shoes, a ribbon woven into the hair</t>
  </si>
  <si>
    <t>KH35/003</t>
  </si>
  <si>
    <t>Rainbow girl</t>
  </si>
  <si>
    <t>• Features: acrylic eyes with realistic lashes, long thick hair, poseable, arms, legs and head rotate, solid body, vinyl material
• A fashion outfit: a pullover, pink trousers
• Accessories: a functional handbag, sneakers, ribbons and beads woven into the hair</t>
  </si>
  <si>
    <t>KH40/001</t>
  </si>
  <si>
    <t>Beauty Star
(Party Time)</t>
  </si>
  <si>
    <t>• Features: acrylic eyes with realistic lashes, long thick hair, poseable, arms, legs and head rotate, solid body, vinyl material
• A fashion outfit: a dress with sequins and pearl embellishment
• Accessories: shoes, a flower hairpin</t>
  </si>
  <si>
    <t>KH40/002</t>
  </si>
  <si>
    <t>• Features: acrylic eyes with realistic lashes, long thick hair, poseable, arms, legs and head rotate, solid body, vinyl material
• A fashion outfit: a dress with sequins and a bow
• Accessories: shoes, a green hairpin</t>
  </si>
  <si>
    <t>KH40/003</t>
  </si>
  <si>
    <t>• Features: acrylic eyes with realistic lashes, long thick hair, poseable, arms, legs and head rotate, solid body, vinyl material
• A fashion outfit: a dress with sequins
• Accessories: shoes, a pink hairband with a bow</t>
  </si>
  <si>
    <t>KH40/004</t>
  </si>
  <si>
    <t xml:space="preserve">• Features: acrylic eyes with realistic lashes, long thick hair, poseable, arms, legs and head rotate, solid body, vinyl material
• A fashion outfit: a dress with sequins
• Accessories: yeallow shoes, a golden diadem  </t>
  </si>
  <si>
    <t>KH40/005</t>
  </si>
  <si>
    <t>• Features: acrylic eyes with realistic lashes, long thick hair, poseable, arms, legs and head rotate, solid body, vinyl material
• A fashion outfit: a dress with sequins
• Accessories: shoes, a bow hairband</t>
  </si>
  <si>
    <t xml:space="preserve">Add costs: </t>
  </si>
  <si>
    <t>*CBM to be confirmed before loading</t>
  </si>
  <si>
    <t>Standard Price, USD</t>
  </si>
  <si>
    <t>TOTAL Standard Price</t>
  </si>
  <si>
    <t>20 FCL qty</t>
  </si>
  <si>
    <t>40GP qty</t>
  </si>
  <si>
    <t>40HQ qty</t>
  </si>
  <si>
    <t>Terms:</t>
  </si>
  <si>
    <t>ExWorks, 100% prepayment</t>
  </si>
  <si>
    <t>Stickering, consolidation, FOB, change of port, LCL</t>
  </si>
  <si>
    <t>Port</t>
  </si>
  <si>
    <t>Shantou</t>
  </si>
  <si>
    <t>Dolls Price List (EXW)</t>
  </si>
  <si>
    <t>Pcs / CTN</t>
  </si>
  <si>
    <t>Q-ty 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</si>
</sst>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2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99CC00"/>
        <bgColor rgb="FF99CC00"/>
      </patternFill>
    </fill>
    <fill>
      <patternFill patternType="solid">
        <fgColor rgb="FFFEF2CB"/>
        <bgColor rgb="FFFEF2CB"/>
      </patternFill>
    </fill>
    <fill>
      <patternFill patternType="solid">
        <fgColor rgb="FFE1FFEB"/>
        <bgColor rgb="FFE1FFEB"/>
      </patternFill>
    </fill>
    <fill>
      <patternFill patternType="solid">
        <fgColor rgb="FFFFFFFF"/>
        <bgColor rgb="FFFFFFFF"/>
      </patternFill>
    </fill>
    <fill>
      <patternFill patternType="solid">
        <fgColor theme="1" tint="0.499984740745262"/>
        <bgColor rgb="FF00B050"/>
      </patternFill>
    </fill>
    <fill>
      <patternFill patternType="solid">
        <fgColor theme="1" tint="0.499984740745262"/>
        <bgColor rgb="FFE2EFD9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8" borderId="7" xfId="0" applyFont="1" applyFill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2" fillId="7" borderId="21" xfId="0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8" borderId="7" xfId="0" applyFont="1" applyFill="1" applyBorder="1"/>
    <xf numFmtId="0" fontId="12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164" fontId="8" fillId="10" borderId="24" xfId="0" applyNumberFormat="1" applyFont="1" applyFill="1" applyBorder="1" applyAlignment="1">
      <alignment horizontal="center" vertical="center" wrapText="1"/>
    </xf>
    <xf numFmtId="164" fontId="8" fillId="10" borderId="25" xfId="0" applyNumberFormat="1" applyFont="1" applyFill="1" applyBorder="1" applyAlignment="1">
      <alignment horizontal="center" vertical="center" wrapText="1"/>
    </xf>
    <xf numFmtId="164" fontId="8" fillId="10" borderId="26" xfId="0" applyNumberFormat="1" applyFont="1" applyFill="1" applyBorder="1" applyAlignment="1">
      <alignment horizontal="center" vertical="center" wrapText="1"/>
    </xf>
    <xf numFmtId="164" fontId="8" fillId="10" borderId="27" xfId="0" applyNumberFormat="1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164" fontId="4" fillId="11" borderId="13" xfId="0" applyNumberFormat="1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center" vertical="center" wrapText="1"/>
    </xf>
    <xf numFmtId="164" fontId="4" fillId="11" borderId="22" xfId="0" applyNumberFormat="1" applyFont="1" applyFill="1" applyBorder="1" applyAlignment="1">
      <alignment horizontal="center" vertical="center" wrapText="1"/>
    </xf>
    <xf numFmtId="164" fontId="4" fillId="11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3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34017</xdr:rowOff>
    </xdr:from>
    <xdr:ext cx="666749" cy="499383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4017"/>
          <a:ext cx="666749" cy="499383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48986</xdr:colOff>
      <xdr:row>3</xdr:row>
      <xdr:rowOff>25853</xdr:rowOff>
    </xdr:from>
    <xdr:ext cx="1181100" cy="1409700"/>
    <xdr:pic>
      <xdr:nvPicPr>
        <xdr:cNvPr id="3" name="image20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63586" y="1483178"/>
          <a:ext cx="1181100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</xdr:colOff>
      <xdr:row>3</xdr:row>
      <xdr:rowOff>28575</xdr:rowOff>
    </xdr:from>
    <xdr:ext cx="1095375" cy="1428750"/>
    <xdr:pic>
      <xdr:nvPicPr>
        <xdr:cNvPr id="4" name="image12.png" title="Imag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5725" y="1485900"/>
          <a:ext cx="109537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48986</xdr:colOff>
      <xdr:row>4</xdr:row>
      <xdr:rowOff>63954</xdr:rowOff>
    </xdr:from>
    <xdr:ext cx="1133475" cy="1476375"/>
    <xdr:pic>
      <xdr:nvPicPr>
        <xdr:cNvPr id="5" name="image5.png" title="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63586" y="3026229"/>
          <a:ext cx="1133475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133350</xdr:colOff>
      <xdr:row>4</xdr:row>
      <xdr:rowOff>28575</xdr:rowOff>
    </xdr:from>
    <xdr:ext cx="1066800" cy="1609725"/>
    <xdr:pic>
      <xdr:nvPicPr>
        <xdr:cNvPr id="6" name="image11.png" title="Imag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905250" y="2990850"/>
          <a:ext cx="1066800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106136</xdr:colOff>
      <xdr:row>5</xdr:row>
      <xdr:rowOff>95250</xdr:rowOff>
    </xdr:from>
    <xdr:ext cx="1028700" cy="13811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20736" y="4733925"/>
          <a:ext cx="1028700" cy="13811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</xdr:colOff>
      <xdr:row>5</xdr:row>
      <xdr:rowOff>28575</xdr:rowOff>
    </xdr:from>
    <xdr:ext cx="1095375" cy="1543050"/>
    <xdr:pic>
      <xdr:nvPicPr>
        <xdr:cNvPr id="8" name="image37.png" title="Imag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95725" y="4667250"/>
          <a:ext cx="109537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50346</xdr:colOff>
      <xdr:row>6</xdr:row>
      <xdr:rowOff>29936</xdr:rowOff>
    </xdr:from>
    <xdr:ext cx="1181101" cy="1485900"/>
    <xdr:pic>
      <xdr:nvPicPr>
        <xdr:cNvPr id="9" name="image43.png" title="Imag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64946" y="6278336"/>
          <a:ext cx="1181101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6</xdr:row>
      <xdr:rowOff>19050</xdr:rowOff>
    </xdr:from>
    <xdr:ext cx="1143000" cy="1619250"/>
    <xdr:pic>
      <xdr:nvPicPr>
        <xdr:cNvPr id="10" name="image9.png" title="Imag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38575" y="6267450"/>
          <a:ext cx="11430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78922</xdr:colOff>
      <xdr:row>7</xdr:row>
      <xdr:rowOff>40821</xdr:rowOff>
    </xdr:from>
    <xdr:ext cx="1141638" cy="1309008"/>
    <xdr:pic>
      <xdr:nvPicPr>
        <xdr:cNvPr id="11" name="image2.png" title="Imag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593522" y="7937046"/>
          <a:ext cx="1141638" cy="1309008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85725</xdr:colOff>
      <xdr:row>7</xdr:row>
      <xdr:rowOff>28575</xdr:rowOff>
    </xdr:from>
    <xdr:ext cx="1085850" cy="1504950"/>
    <xdr:pic>
      <xdr:nvPicPr>
        <xdr:cNvPr id="12" name="image30.png" title="Imag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57625" y="7924800"/>
          <a:ext cx="108585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171449</xdr:colOff>
      <xdr:row>8</xdr:row>
      <xdr:rowOff>9525</xdr:rowOff>
    </xdr:from>
    <xdr:ext cx="1000126" cy="1657350"/>
    <xdr:pic>
      <xdr:nvPicPr>
        <xdr:cNvPr id="13" name="image13.png" title="Imag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86049" y="9448800"/>
          <a:ext cx="1000126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8</xdr:row>
      <xdr:rowOff>19050</xdr:rowOff>
    </xdr:from>
    <xdr:ext cx="838200" cy="1685925"/>
    <xdr:pic>
      <xdr:nvPicPr>
        <xdr:cNvPr id="14" name="image32.png" title="Imag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981450" y="9458325"/>
          <a:ext cx="838200" cy="1685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10</xdr:row>
      <xdr:rowOff>28575</xdr:rowOff>
    </xdr:from>
    <xdr:ext cx="990600" cy="1647825"/>
    <xdr:pic>
      <xdr:nvPicPr>
        <xdr:cNvPr id="17" name="image8.png" title="Imag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285751</xdr:colOff>
      <xdr:row>11</xdr:row>
      <xdr:rowOff>28575</xdr:rowOff>
    </xdr:from>
    <xdr:ext cx="609600" cy="1638300"/>
    <xdr:pic>
      <xdr:nvPicPr>
        <xdr:cNvPr id="18" name="image55.png" title="Imag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00351" y="14592300"/>
          <a:ext cx="609600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11</xdr:row>
      <xdr:rowOff>19050</xdr:rowOff>
    </xdr:from>
    <xdr:ext cx="809625" cy="1619250"/>
    <xdr:pic>
      <xdr:nvPicPr>
        <xdr:cNvPr id="19" name="image15.png" title="Imag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00500" y="14582775"/>
          <a:ext cx="8096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13</xdr:row>
      <xdr:rowOff>38100</xdr:rowOff>
    </xdr:from>
    <xdr:ext cx="809625" cy="1619250"/>
    <xdr:pic>
      <xdr:nvPicPr>
        <xdr:cNvPr id="20" name="image19.png" title="Imag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981450" y="17897475"/>
          <a:ext cx="8096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15</xdr:row>
      <xdr:rowOff>47625</xdr:rowOff>
    </xdr:from>
    <xdr:ext cx="800100" cy="1647825"/>
    <xdr:pic>
      <xdr:nvPicPr>
        <xdr:cNvPr id="23" name="image14.png" title="Imag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781300" y="21307425"/>
          <a:ext cx="8001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200026</xdr:colOff>
      <xdr:row>15</xdr:row>
      <xdr:rowOff>0</xdr:rowOff>
    </xdr:from>
    <xdr:ext cx="800100" cy="1724025"/>
    <xdr:pic>
      <xdr:nvPicPr>
        <xdr:cNvPr id="24" name="image24.png" title="Imag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971926" y="21259800"/>
          <a:ext cx="800100" cy="1724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16</xdr:row>
      <xdr:rowOff>38100</xdr:rowOff>
    </xdr:from>
    <xdr:ext cx="647700" cy="1628775"/>
    <xdr:pic>
      <xdr:nvPicPr>
        <xdr:cNvPr id="25" name="image7.png" title="Imag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57500" y="23060025"/>
          <a:ext cx="647700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16</xdr:row>
      <xdr:rowOff>28575</xdr:rowOff>
    </xdr:from>
    <xdr:ext cx="838200" cy="1571625"/>
    <xdr:pic>
      <xdr:nvPicPr>
        <xdr:cNvPr id="26" name="image18.png" title="Imag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971925" y="23050500"/>
          <a:ext cx="83820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17</xdr:row>
      <xdr:rowOff>9525</xdr:rowOff>
    </xdr:from>
    <xdr:ext cx="828675" cy="1695450"/>
    <xdr:pic>
      <xdr:nvPicPr>
        <xdr:cNvPr id="27" name="image44.png" title="Imag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800350" y="24726900"/>
          <a:ext cx="828675" cy="1695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17</xdr:row>
      <xdr:rowOff>47625</xdr:rowOff>
    </xdr:from>
    <xdr:ext cx="790575" cy="1695450"/>
    <xdr:pic>
      <xdr:nvPicPr>
        <xdr:cNvPr id="28" name="image68.png" title="Imag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981450" y="24765000"/>
          <a:ext cx="790575" cy="1695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130628</xdr:colOff>
      <xdr:row>18</xdr:row>
      <xdr:rowOff>29936</xdr:rowOff>
    </xdr:from>
    <xdr:ext cx="1002847" cy="1636939"/>
    <xdr:pic>
      <xdr:nvPicPr>
        <xdr:cNvPr id="29" name="image10.png" title="Imag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645228" y="26490386"/>
          <a:ext cx="1002847" cy="1636939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18</xdr:row>
      <xdr:rowOff>9525</xdr:rowOff>
    </xdr:from>
    <xdr:ext cx="847725" cy="1714500"/>
    <xdr:pic>
      <xdr:nvPicPr>
        <xdr:cNvPr id="30" name="image52.png" title="Imag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9</xdr:row>
      <xdr:rowOff>9525</xdr:rowOff>
    </xdr:from>
    <xdr:ext cx="1019175" cy="1647825"/>
    <xdr:pic>
      <xdr:nvPicPr>
        <xdr:cNvPr id="88" name="image92.pn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657475" y="11182350"/>
          <a:ext cx="101917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9</xdr:row>
      <xdr:rowOff>9525</xdr:rowOff>
    </xdr:from>
    <xdr:ext cx="781050" cy="1666875"/>
    <xdr:pic>
      <xdr:nvPicPr>
        <xdr:cNvPr id="89" name="image81.pn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971925" y="11182350"/>
          <a:ext cx="781050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10</xdr:row>
      <xdr:rowOff>19050</xdr:rowOff>
    </xdr:from>
    <xdr:ext cx="876300" cy="1666875"/>
    <xdr:pic>
      <xdr:nvPicPr>
        <xdr:cNvPr id="90" name="image70.pn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48125" y="12887325"/>
          <a:ext cx="876300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12</xdr:row>
      <xdr:rowOff>28575</xdr:rowOff>
    </xdr:from>
    <xdr:ext cx="657225" cy="1590675"/>
    <xdr:pic>
      <xdr:nvPicPr>
        <xdr:cNvPr id="91" name="image77.pn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847975" y="16268700"/>
          <a:ext cx="657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14</xdr:row>
      <xdr:rowOff>9525</xdr:rowOff>
    </xdr:from>
    <xdr:ext cx="704850" cy="1676400"/>
    <xdr:pic>
      <xdr:nvPicPr>
        <xdr:cNvPr id="92" name="image90.pn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752725" y="19535775"/>
          <a:ext cx="704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13</xdr:row>
      <xdr:rowOff>1638300</xdr:rowOff>
    </xdr:from>
    <xdr:ext cx="885825" cy="1743075"/>
    <xdr:pic>
      <xdr:nvPicPr>
        <xdr:cNvPr id="93" name="image72.pn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981450" y="19497675"/>
          <a:ext cx="885825" cy="1743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247649</xdr:colOff>
      <xdr:row>11</xdr:row>
      <xdr:rowOff>1666875</xdr:rowOff>
    </xdr:from>
    <xdr:ext cx="790575" cy="1590675"/>
    <xdr:pic>
      <xdr:nvPicPr>
        <xdr:cNvPr id="94" name="image78.pn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019549" y="16230600"/>
          <a:ext cx="7905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13</xdr:row>
      <xdr:rowOff>38100</xdr:rowOff>
    </xdr:from>
    <xdr:ext cx="695325" cy="1571625"/>
    <xdr:pic>
      <xdr:nvPicPr>
        <xdr:cNvPr id="95" name="image89.pn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819400" y="17897475"/>
          <a:ext cx="695325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zoomScale="80" zoomScaleNormal="80" workbookViewId="0">
      <pane ySplit="3" topLeftCell="A4" activePane="bottomLeft" state="frozen"/>
      <selection pane="bottomLeft" activeCell="Y4" sqref="Y4"/>
    </sheetView>
  </sheetViews>
  <sheetFormatPr defaultColWidth="14.42578125" defaultRowHeight="15" customHeight="1" x14ac:dyDescent="0.25"/>
  <cols>
    <col min="1" max="1" width="8.28515625" customWidth="1"/>
    <col min="2" max="2" width="12.28515625" bestFit="1" customWidth="1"/>
    <col min="3" max="3" width="8.7109375" customWidth="1"/>
    <col min="4" max="4" width="7.28515625" customWidth="1"/>
    <col min="5" max="5" width="18.28515625" customWidth="1"/>
    <col min="6" max="6" width="19.28515625" customWidth="1"/>
    <col min="7" max="7" width="10.7109375" customWidth="1"/>
    <col min="8" max="8" width="8.28515625" style="59" customWidth="1"/>
    <col min="9" max="9" width="48.28515625" customWidth="1"/>
    <col min="10" max="10" width="9" customWidth="1"/>
    <col min="11" max="11" width="10.28515625" customWidth="1"/>
    <col min="12" max="12" width="5.7109375" bestFit="1" customWidth="1"/>
    <col min="13" max="13" width="7.140625" bestFit="1" customWidth="1"/>
    <col min="14" max="14" width="10.7109375" bestFit="1" customWidth="1"/>
    <col min="15" max="15" width="8.85546875" customWidth="1"/>
    <col min="16" max="16" width="11.140625" customWidth="1"/>
    <col min="17" max="18" width="9.42578125" customWidth="1"/>
    <col min="19" max="19" width="6.85546875" style="63" bestFit="1" customWidth="1"/>
    <col min="20" max="20" width="5.85546875" style="63" bestFit="1" customWidth="1"/>
    <col min="21" max="21" width="6.28515625" style="63" bestFit="1" customWidth="1"/>
  </cols>
  <sheetData>
    <row r="1" spans="1:21" ht="35.25" customHeight="1" x14ac:dyDescent="0.25">
      <c r="A1" s="1"/>
      <c r="B1" s="1"/>
      <c r="C1" s="2"/>
      <c r="D1" s="3"/>
      <c r="E1" s="1"/>
      <c r="F1" s="1"/>
      <c r="G1" s="1"/>
      <c r="H1" s="7"/>
      <c r="I1" s="1"/>
      <c r="J1" s="5"/>
      <c r="K1" s="5"/>
      <c r="L1" s="5"/>
      <c r="M1" s="84"/>
      <c r="N1" s="85"/>
      <c r="O1" s="85"/>
      <c r="P1" s="85"/>
      <c r="Q1" s="85"/>
      <c r="R1" s="85"/>
    </row>
    <row r="2" spans="1:21" ht="27" thickBot="1" x14ac:dyDescent="0.3">
      <c r="A2" s="86" t="s">
        <v>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1" ht="54" customHeight="1" thickBot="1" x14ac:dyDescent="0.3">
      <c r="A3" s="44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6" t="s">
        <v>5</v>
      </c>
      <c r="G3" s="74" t="s">
        <v>67</v>
      </c>
      <c r="H3" s="47" t="s">
        <v>79</v>
      </c>
      <c r="I3" s="48" t="s">
        <v>6</v>
      </c>
      <c r="J3" s="45" t="s">
        <v>7</v>
      </c>
      <c r="K3" s="45" t="s">
        <v>8</v>
      </c>
      <c r="L3" s="49" t="s">
        <v>78</v>
      </c>
      <c r="M3" s="49" t="s">
        <v>9</v>
      </c>
      <c r="N3" s="50" t="s">
        <v>75</v>
      </c>
      <c r="O3" s="51" t="s">
        <v>10</v>
      </c>
      <c r="P3" s="79" t="s">
        <v>68</v>
      </c>
      <c r="Q3" s="52"/>
      <c r="R3" s="53" t="s">
        <v>11</v>
      </c>
      <c r="S3" s="64" t="s">
        <v>69</v>
      </c>
      <c r="T3" s="64" t="s">
        <v>70</v>
      </c>
      <c r="U3" s="64" t="s">
        <v>71</v>
      </c>
    </row>
    <row r="4" spans="1:21" ht="118.15" customHeight="1" thickBot="1" x14ac:dyDescent="0.3">
      <c r="A4" s="60" t="s">
        <v>12</v>
      </c>
      <c r="B4" s="27" t="s">
        <v>13</v>
      </c>
      <c r="C4" s="27" t="s">
        <v>14</v>
      </c>
      <c r="D4" s="28" t="s">
        <v>15</v>
      </c>
      <c r="E4" s="29"/>
      <c r="F4" s="30"/>
      <c r="G4" s="75">
        <v>7.99</v>
      </c>
      <c r="H4" s="54">
        <v>672</v>
      </c>
      <c r="I4" s="31" t="s">
        <v>16</v>
      </c>
      <c r="J4" s="28" t="s">
        <v>17</v>
      </c>
      <c r="K4" s="28" t="s">
        <v>18</v>
      </c>
      <c r="L4" s="68">
        <v>6</v>
      </c>
      <c r="M4" s="68">
        <v>4.4699999999999997E-2</v>
      </c>
      <c r="N4" s="71" t="s">
        <v>76</v>
      </c>
      <c r="O4" s="32"/>
      <c r="P4" s="80">
        <f>O4*G4</f>
        <v>0</v>
      </c>
      <c r="Q4" s="33">
        <f>O4/L4</f>
        <v>0</v>
      </c>
      <c r="R4" s="34">
        <f>Q4*M4</f>
        <v>0</v>
      </c>
      <c r="S4" s="65">
        <v>3726</v>
      </c>
      <c r="T4" s="65">
        <v>7548</v>
      </c>
      <c r="U4" s="65">
        <v>8850</v>
      </c>
    </row>
    <row r="5" spans="1:21" ht="132" customHeight="1" thickBot="1" x14ac:dyDescent="0.3">
      <c r="A5" s="61" t="s">
        <v>19</v>
      </c>
      <c r="B5" s="10" t="s">
        <v>13</v>
      </c>
      <c r="C5" s="10" t="s">
        <v>20</v>
      </c>
      <c r="D5" s="11" t="s">
        <v>15</v>
      </c>
      <c r="E5" s="12"/>
      <c r="F5" s="13"/>
      <c r="G5" s="76">
        <v>7.99</v>
      </c>
      <c r="H5" s="55">
        <v>678</v>
      </c>
      <c r="I5" s="14" t="s">
        <v>21</v>
      </c>
      <c r="J5" s="11" t="s">
        <v>17</v>
      </c>
      <c r="K5" s="11" t="s">
        <v>18</v>
      </c>
      <c r="L5" s="69">
        <v>6</v>
      </c>
      <c r="M5" s="69">
        <v>4.4699999999999997E-2</v>
      </c>
      <c r="N5" s="72" t="s">
        <v>76</v>
      </c>
      <c r="O5" s="9"/>
      <c r="P5" s="81">
        <f>G5*O5</f>
        <v>0</v>
      </c>
      <c r="Q5" s="15">
        <f>O5/L5</f>
        <v>0</v>
      </c>
      <c r="R5" s="35">
        <f>Q5*M5</f>
        <v>0</v>
      </c>
      <c r="S5" s="65">
        <v>3726</v>
      </c>
      <c r="T5" s="65">
        <v>7548</v>
      </c>
      <c r="U5" s="65">
        <v>8850</v>
      </c>
    </row>
    <row r="6" spans="1:21" ht="126.6" customHeight="1" thickBot="1" x14ac:dyDescent="0.3">
      <c r="A6" s="61" t="s">
        <v>22</v>
      </c>
      <c r="B6" s="10" t="s">
        <v>13</v>
      </c>
      <c r="C6" s="10" t="s">
        <v>23</v>
      </c>
      <c r="D6" s="11" t="s">
        <v>15</v>
      </c>
      <c r="E6" s="12"/>
      <c r="F6" s="13"/>
      <c r="G6" s="76">
        <v>7.99</v>
      </c>
      <c r="H6" s="55">
        <v>912</v>
      </c>
      <c r="I6" s="14" t="s">
        <v>24</v>
      </c>
      <c r="J6" s="11" t="s">
        <v>17</v>
      </c>
      <c r="K6" s="11" t="s">
        <v>18</v>
      </c>
      <c r="L6" s="69">
        <v>6</v>
      </c>
      <c r="M6" s="69">
        <v>4.4699999999999997E-2</v>
      </c>
      <c r="N6" s="72" t="s">
        <v>76</v>
      </c>
      <c r="O6" s="9"/>
      <c r="P6" s="81">
        <f>G6*O6</f>
        <v>0</v>
      </c>
      <c r="Q6" s="15">
        <f>O6/L6</f>
        <v>0</v>
      </c>
      <c r="R6" s="35">
        <f>Q6*M6</f>
        <v>0</v>
      </c>
      <c r="S6" s="65">
        <v>3726</v>
      </c>
      <c r="T6" s="65">
        <v>7548</v>
      </c>
      <c r="U6" s="65">
        <v>8850</v>
      </c>
    </row>
    <row r="7" spans="1:21" ht="129.6" customHeight="1" thickBot="1" x14ac:dyDescent="0.3">
      <c r="A7" s="61" t="s">
        <v>25</v>
      </c>
      <c r="B7" s="10" t="s">
        <v>13</v>
      </c>
      <c r="C7" s="10" t="s">
        <v>26</v>
      </c>
      <c r="D7" s="11" t="s">
        <v>15</v>
      </c>
      <c r="E7" s="16"/>
      <c r="F7" s="13"/>
      <c r="G7" s="76">
        <v>7.99</v>
      </c>
      <c r="H7" s="55">
        <v>1038</v>
      </c>
      <c r="I7" s="14" t="s">
        <v>27</v>
      </c>
      <c r="J7" s="11" t="s">
        <v>17</v>
      </c>
      <c r="K7" s="11" t="s">
        <v>18</v>
      </c>
      <c r="L7" s="69">
        <v>6</v>
      </c>
      <c r="M7" s="69">
        <v>4.4699999999999997E-2</v>
      </c>
      <c r="N7" s="72" t="s">
        <v>76</v>
      </c>
      <c r="O7" s="9"/>
      <c r="P7" s="81">
        <f>G7*O7</f>
        <v>0</v>
      </c>
      <c r="Q7" s="15">
        <f>O7/L7</f>
        <v>0</v>
      </c>
      <c r="R7" s="35">
        <f>Q7*M7</f>
        <v>0</v>
      </c>
      <c r="S7" s="65">
        <v>3726</v>
      </c>
      <c r="T7" s="65">
        <v>7548</v>
      </c>
      <c r="U7" s="65">
        <v>8850</v>
      </c>
    </row>
    <row r="8" spans="1:21" ht="121.9" customHeight="1" x14ac:dyDescent="0.25">
      <c r="A8" s="61" t="s">
        <v>28</v>
      </c>
      <c r="B8" s="10" t="s">
        <v>13</v>
      </c>
      <c r="C8" s="10" t="s">
        <v>29</v>
      </c>
      <c r="D8" s="11" t="s">
        <v>15</v>
      </c>
      <c r="E8" s="16"/>
      <c r="F8" s="13"/>
      <c r="G8" s="76">
        <v>7.99</v>
      </c>
      <c r="H8" s="55">
        <v>672</v>
      </c>
      <c r="I8" s="14" t="s">
        <v>30</v>
      </c>
      <c r="J8" s="11" t="s">
        <v>17</v>
      </c>
      <c r="K8" s="11" t="s">
        <v>18</v>
      </c>
      <c r="L8" s="69">
        <v>6</v>
      </c>
      <c r="M8" s="69">
        <v>4.4699999999999997E-2</v>
      </c>
      <c r="N8" s="72" t="s">
        <v>76</v>
      </c>
      <c r="O8" s="9"/>
      <c r="P8" s="81">
        <f>G8*O8</f>
        <v>0</v>
      </c>
      <c r="Q8" s="15">
        <f>O8/L8</f>
        <v>0</v>
      </c>
      <c r="R8" s="35">
        <f>Q8*M8</f>
        <v>0</v>
      </c>
      <c r="S8" s="65">
        <v>3726</v>
      </c>
      <c r="T8" s="65">
        <v>7548</v>
      </c>
      <c r="U8" s="65">
        <v>8850</v>
      </c>
    </row>
    <row r="9" spans="1:21" ht="136.15" customHeight="1" x14ac:dyDescent="0.25">
      <c r="A9" s="61" t="s">
        <v>31</v>
      </c>
      <c r="B9" s="10" t="s">
        <v>32</v>
      </c>
      <c r="C9" s="10" t="s">
        <v>33</v>
      </c>
      <c r="D9" s="11" t="s">
        <v>15</v>
      </c>
      <c r="E9" s="16"/>
      <c r="F9" s="13"/>
      <c r="G9" s="77">
        <v>11.99</v>
      </c>
      <c r="H9" s="56">
        <v>488</v>
      </c>
      <c r="I9" s="14" t="s">
        <v>34</v>
      </c>
      <c r="J9" s="11" t="s">
        <v>35</v>
      </c>
      <c r="K9" s="11" t="s">
        <v>36</v>
      </c>
      <c r="L9" s="69">
        <v>8</v>
      </c>
      <c r="M9" s="69">
        <v>0.13</v>
      </c>
      <c r="N9" s="72" t="s">
        <v>76</v>
      </c>
      <c r="O9" s="9"/>
      <c r="P9" s="81">
        <f>G9*O9</f>
        <v>0</v>
      </c>
      <c r="Q9" s="15">
        <f>O9/L9</f>
        <v>0</v>
      </c>
      <c r="R9" s="35">
        <f>Q9*M9</f>
        <v>0</v>
      </c>
      <c r="S9" s="65">
        <v>1696</v>
      </c>
      <c r="T9" s="65">
        <v>3504</v>
      </c>
      <c r="U9" s="65">
        <v>4288</v>
      </c>
    </row>
    <row r="10" spans="1:21" ht="133.15" customHeight="1" x14ac:dyDescent="0.25">
      <c r="A10" s="61" t="s">
        <v>37</v>
      </c>
      <c r="B10" s="10" t="s">
        <v>32</v>
      </c>
      <c r="C10" s="10" t="s">
        <v>38</v>
      </c>
      <c r="D10" s="11" t="s">
        <v>15</v>
      </c>
      <c r="E10" s="16"/>
      <c r="F10" s="17"/>
      <c r="G10" s="77">
        <v>11.99</v>
      </c>
      <c r="H10" s="56">
        <v>448</v>
      </c>
      <c r="I10" s="14" t="s">
        <v>39</v>
      </c>
      <c r="J10" s="11" t="s">
        <v>35</v>
      </c>
      <c r="K10" s="11" t="s">
        <v>36</v>
      </c>
      <c r="L10" s="69">
        <v>8</v>
      </c>
      <c r="M10" s="69">
        <v>0.13</v>
      </c>
      <c r="N10" s="72" t="s">
        <v>76</v>
      </c>
      <c r="O10" s="9"/>
      <c r="P10" s="81">
        <f>G10*O10</f>
        <v>0</v>
      </c>
      <c r="Q10" s="15">
        <f>O10/L10</f>
        <v>0</v>
      </c>
      <c r="R10" s="35">
        <f>Q10*M10</f>
        <v>0</v>
      </c>
      <c r="S10" s="65">
        <v>1696</v>
      </c>
      <c r="T10" s="65">
        <v>3504</v>
      </c>
      <c r="U10" s="65">
        <v>4288</v>
      </c>
    </row>
    <row r="11" spans="1:21" ht="133.15" customHeight="1" x14ac:dyDescent="0.25">
      <c r="A11" s="61" t="s">
        <v>40</v>
      </c>
      <c r="B11" s="10" t="s">
        <v>32</v>
      </c>
      <c r="C11" s="10" t="s">
        <v>41</v>
      </c>
      <c r="D11" s="11" t="s">
        <v>15</v>
      </c>
      <c r="E11" s="16"/>
      <c r="F11" s="17"/>
      <c r="G11" s="77">
        <v>11.99</v>
      </c>
      <c r="H11" s="56">
        <v>64</v>
      </c>
      <c r="I11" s="14" t="s">
        <v>42</v>
      </c>
      <c r="J11" s="11" t="s">
        <v>35</v>
      </c>
      <c r="K11" s="11" t="s">
        <v>36</v>
      </c>
      <c r="L11" s="69">
        <v>8</v>
      </c>
      <c r="M11" s="69">
        <v>0.13</v>
      </c>
      <c r="N11" s="72" t="s">
        <v>76</v>
      </c>
      <c r="O11" s="9"/>
      <c r="P11" s="81">
        <f>G11*O11</f>
        <v>0</v>
      </c>
      <c r="Q11" s="15">
        <f>O11/L11</f>
        <v>0</v>
      </c>
      <c r="R11" s="35">
        <f>Q11*M11</f>
        <v>0</v>
      </c>
      <c r="S11" s="65">
        <v>1696</v>
      </c>
      <c r="T11" s="65">
        <v>3504</v>
      </c>
      <c r="U11" s="65">
        <v>4288</v>
      </c>
    </row>
    <row r="12" spans="1:21" ht="132" customHeight="1" x14ac:dyDescent="0.25">
      <c r="A12" s="61" t="s">
        <v>43</v>
      </c>
      <c r="B12" s="10" t="s">
        <v>44</v>
      </c>
      <c r="C12" s="10" t="s">
        <v>45</v>
      </c>
      <c r="D12" s="11" t="s">
        <v>15</v>
      </c>
      <c r="E12" s="16"/>
      <c r="F12" s="13"/>
      <c r="G12" s="77">
        <v>9.99</v>
      </c>
      <c r="H12" s="56">
        <v>648</v>
      </c>
      <c r="I12" s="14" t="s">
        <v>46</v>
      </c>
      <c r="J12" s="11" t="s">
        <v>35</v>
      </c>
      <c r="K12" s="11" t="s">
        <v>47</v>
      </c>
      <c r="L12" s="69">
        <v>8</v>
      </c>
      <c r="M12" s="69">
        <v>0.11600000000000001</v>
      </c>
      <c r="N12" s="72" t="s">
        <v>76</v>
      </c>
      <c r="O12" s="9"/>
      <c r="P12" s="81">
        <f>G12*O12</f>
        <v>0</v>
      </c>
      <c r="Q12" s="15">
        <f>O12/L12</f>
        <v>0</v>
      </c>
      <c r="R12" s="35">
        <f>Q12*M12</f>
        <v>0</v>
      </c>
      <c r="S12" s="65">
        <v>1904</v>
      </c>
      <c r="T12" s="65">
        <v>3904</v>
      </c>
      <c r="U12" s="65">
        <v>4616</v>
      </c>
    </row>
    <row r="13" spans="1:21" ht="127.15" customHeight="1" x14ac:dyDescent="0.25">
      <c r="A13" s="61" t="s">
        <v>48</v>
      </c>
      <c r="B13" s="10" t="s">
        <v>44</v>
      </c>
      <c r="C13" s="10" t="s">
        <v>49</v>
      </c>
      <c r="D13" s="11" t="s">
        <v>15</v>
      </c>
      <c r="E13" s="12"/>
      <c r="F13" s="17"/>
      <c r="G13" s="77">
        <v>9.99</v>
      </c>
      <c r="H13" s="56">
        <v>336</v>
      </c>
      <c r="I13" s="14" t="s">
        <v>50</v>
      </c>
      <c r="J13" s="11" t="s">
        <v>35</v>
      </c>
      <c r="K13" s="11" t="s">
        <v>47</v>
      </c>
      <c r="L13" s="69">
        <v>8</v>
      </c>
      <c r="M13" s="69">
        <v>0.11600000000000001</v>
      </c>
      <c r="N13" s="72" t="s">
        <v>76</v>
      </c>
      <c r="O13" s="9"/>
      <c r="P13" s="81">
        <f>G13*O13</f>
        <v>0</v>
      </c>
      <c r="Q13" s="15">
        <f>O13/L13</f>
        <v>0</v>
      </c>
      <c r="R13" s="35">
        <f>Q13*M13</f>
        <v>0</v>
      </c>
      <c r="S13" s="65">
        <v>1904</v>
      </c>
      <c r="T13" s="65">
        <v>3904</v>
      </c>
      <c r="U13" s="65">
        <v>4616</v>
      </c>
    </row>
    <row r="14" spans="1:21" ht="131.44999999999999" customHeight="1" x14ac:dyDescent="0.25">
      <c r="A14" s="61" t="s">
        <v>51</v>
      </c>
      <c r="B14" s="10" t="s">
        <v>44</v>
      </c>
      <c r="C14" s="10" t="s">
        <v>52</v>
      </c>
      <c r="D14" s="11" t="s">
        <v>15</v>
      </c>
      <c r="E14" s="12"/>
      <c r="F14" s="13"/>
      <c r="G14" s="77">
        <v>9.99</v>
      </c>
      <c r="H14" s="56">
        <v>408</v>
      </c>
      <c r="I14" s="14" t="s">
        <v>53</v>
      </c>
      <c r="J14" s="11" t="s">
        <v>35</v>
      </c>
      <c r="K14" s="11" t="s">
        <v>47</v>
      </c>
      <c r="L14" s="69">
        <v>8</v>
      </c>
      <c r="M14" s="69">
        <v>0.11600000000000001</v>
      </c>
      <c r="N14" s="72" t="s">
        <v>76</v>
      </c>
      <c r="O14" s="9"/>
      <c r="P14" s="81">
        <f>G14*O14</f>
        <v>0</v>
      </c>
      <c r="Q14" s="15">
        <f>O14/L14</f>
        <v>0</v>
      </c>
      <c r="R14" s="35">
        <f>Q14*M14</f>
        <v>0</v>
      </c>
      <c r="S14" s="65">
        <v>1904</v>
      </c>
      <c r="T14" s="65">
        <v>3904</v>
      </c>
      <c r="U14" s="65">
        <v>4616</v>
      </c>
    </row>
    <row r="15" spans="1:21" ht="136.15" customHeight="1" x14ac:dyDescent="0.25">
      <c r="A15" s="61" t="s">
        <v>54</v>
      </c>
      <c r="B15" s="10" t="s">
        <v>55</v>
      </c>
      <c r="C15" s="10" t="s">
        <v>54</v>
      </c>
      <c r="D15" s="11" t="s">
        <v>15</v>
      </c>
      <c r="E15" s="12"/>
      <c r="F15" s="17"/>
      <c r="G15" s="77">
        <v>8.99</v>
      </c>
      <c r="H15" s="56">
        <v>880</v>
      </c>
      <c r="I15" s="14" t="s">
        <v>56</v>
      </c>
      <c r="J15" s="11" t="s">
        <v>35</v>
      </c>
      <c r="K15" s="11" t="s">
        <v>47</v>
      </c>
      <c r="L15" s="69">
        <v>8</v>
      </c>
      <c r="M15" s="69">
        <v>0.11600000000000001</v>
      </c>
      <c r="N15" s="72" t="s">
        <v>76</v>
      </c>
      <c r="O15" s="9"/>
      <c r="P15" s="81">
        <f>G15*O15</f>
        <v>0</v>
      </c>
      <c r="Q15" s="15">
        <f>O15/L15</f>
        <v>0</v>
      </c>
      <c r="R15" s="35">
        <f>Q15*M15</f>
        <v>0</v>
      </c>
      <c r="S15" s="65">
        <v>1904</v>
      </c>
      <c r="T15" s="65">
        <v>3904</v>
      </c>
      <c r="U15" s="65">
        <v>4616</v>
      </c>
    </row>
    <row r="16" spans="1:21" ht="138.6" customHeight="1" x14ac:dyDescent="0.25">
      <c r="A16" s="61" t="s">
        <v>57</v>
      </c>
      <c r="B16" s="10" t="s">
        <v>55</v>
      </c>
      <c r="C16" s="10" t="s">
        <v>57</v>
      </c>
      <c r="D16" s="11" t="s">
        <v>15</v>
      </c>
      <c r="E16" s="16"/>
      <c r="F16" s="13"/>
      <c r="G16" s="77">
        <v>8.99</v>
      </c>
      <c r="H16" s="56">
        <v>760</v>
      </c>
      <c r="I16" s="14" t="s">
        <v>58</v>
      </c>
      <c r="J16" s="11" t="s">
        <v>35</v>
      </c>
      <c r="K16" s="11" t="s">
        <v>47</v>
      </c>
      <c r="L16" s="69">
        <v>8</v>
      </c>
      <c r="M16" s="69">
        <v>0.11600000000000001</v>
      </c>
      <c r="N16" s="72" t="s">
        <v>76</v>
      </c>
      <c r="O16" s="9"/>
      <c r="P16" s="81">
        <f>G16*O16</f>
        <v>0</v>
      </c>
      <c r="Q16" s="15">
        <f>O16/L16</f>
        <v>0</v>
      </c>
      <c r="R16" s="35">
        <f>Q16*M16</f>
        <v>0</v>
      </c>
      <c r="S16" s="65">
        <v>1904</v>
      </c>
      <c r="T16" s="65">
        <v>3904</v>
      </c>
      <c r="U16" s="65">
        <v>4616</v>
      </c>
    </row>
    <row r="17" spans="1:27" ht="133.9" customHeight="1" x14ac:dyDescent="0.25">
      <c r="A17" s="61" t="s">
        <v>59</v>
      </c>
      <c r="B17" s="10" t="s">
        <v>55</v>
      </c>
      <c r="C17" s="11" t="s">
        <v>59</v>
      </c>
      <c r="D17" s="11" t="s">
        <v>15</v>
      </c>
      <c r="E17" s="16"/>
      <c r="F17" s="13"/>
      <c r="G17" s="77">
        <v>8.99</v>
      </c>
      <c r="H17" s="56">
        <v>552</v>
      </c>
      <c r="I17" s="14" t="s">
        <v>60</v>
      </c>
      <c r="J17" s="11" t="s">
        <v>35</v>
      </c>
      <c r="K17" s="11" t="s">
        <v>47</v>
      </c>
      <c r="L17" s="69">
        <v>8</v>
      </c>
      <c r="M17" s="69">
        <v>0.11600000000000001</v>
      </c>
      <c r="N17" s="72" t="s">
        <v>76</v>
      </c>
      <c r="O17" s="9"/>
      <c r="P17" s="81">
        <f>G17*O17</f>
        <v>0</v>
      </c>
      <c r="Q17" s="15">
        <f>O17/L17</f>
        <v>0</v>
      </c>
      <c r="R17" s="35">
        <f>Q17*M17</f>
        <v>0</v>
      </c>
      <c r="S17" s="65">
        <v>1904</v>
      </c>
      <c r="T17" s="65">
        <v>3904</v>
      </c>
      <c r="U17" s="65">
        <v>4616</v>
      </c>
    </row>
    <row r="18" spans="1:27" ht="137.44999999999999" customHeight="1" x14ac:dyDescent="0.25">
      <c r="A18" s="61" t="s">
        <v>61</v>
      </c>
      <c r="B18" s="10" t="s">
        <v>55</v>
      </c>
      <c r="C18" s="11" t="s">
        <v>61</v>
      </c>
      <c r="D18" s="11" t="s">
        <v>15</v>
      </c>
      <c r="E18" s="16"/>
      <c r="F18" s="13"/>
      <c r="G18" s="77">
        <v>8.99</v>
      </c>
      <c r="H18" s="56">
        <v>648</v>
      </c>
      <c r="I18" s="14" t="s">
        <v>62</v>
      </c>
      <c r="J18" s="11" t="s">
        <v>35</v>
      </c>
      <c r="K18" s="11" t="s">
        <v>47</v>
      </c>
      <c r="L18" s="69">
        <v>8</v>
      </c>
      <c r="M18" s="69">
        <v>0.11600000000000001</v>
      </c>
      <c r="N18" s="72" t="s">
        <v>76</v>
      </c>
      <c r="O18" s="9"/>
      <c r="P18" s="81">
        <f>G18*O18</f>
        <v>0</v>
      </c>
      <c r="Q18" s="15">
        <f>O18/L18</f>
        <v>0</v>
      </c>
      <c r="R18" s="35">
        <f>Q18*M18</f>
        <v>0</v>
      </c>
      <c r="S18" s="65">
        <v>1904</v>
      </c>
      <c r="T18" s="65">
        <v>3904</v>
      </c>
      <c r="U18" s="65">
        <v>4616</v>
      </c>
    </row>
    <row r="19" spans="1:27" ht="136.15" customHeight="1" thickBot="1" x14ac:dyDescent="0.3">
      <c r="A19" s="62" t="s">
        <v>63</v>
      </c>
      <c r="B19" s="36" t="s">
        <v>55</v>
      </c>
      <c r="C19" s="37" t="s">
        <v>63</v>
      </c>
      <c r="D19" s="37" t="s">
        <v>15</v>
      </c>
      <c r="E19" s="38"/>
      <c r="F19" s="39"/>
      <c r="G19" s="78">
        <v>8.99</v>
      </c>
      <c r="H19" s="57">
        <v>912</v>
      </c>
      <c r="I19" s="40" t="s">
        <v>64</v>
      </c>
      <c r="J19" s="37" t="s">
        <v>35</v>
      </c>
      <c r="K19" s="37" t="s">
        <v>47</v>
      </c>
      <c r="L19" s="70">
        <v>8</v>
      </c>
      <c r="M19" s="70">
        <v>0.11600000000000001</v>
      </c>
      <c r="N19" s="73" t="s">
        <v>76</v>
      </c>
      <c r="O19" s="41"/>
      <c r="P19" s="82">
        <f>G19*O19</f>
        <v>0</v>
      </c>
      <c r="Q19" s="42">
        <f>O19/L19</f>
        <v>0</v>
      </c>
      <c r="R19" s="43">
        <f>Q19*M19</f>
        <v>0</v>
      </c>
      <c r="S19" s="65">
        <v>1904</v>
      </c>
      <c r="T19" s="65">
        <v>3904</v>
      </c>
      <c r="U19" s="65">
        <v>4616</v>
      </c>
    </row>
    <row r="20" spans="1:27" ht="15.75" customHeight="1" x14ac:dyDescent="0.25">
      <c r="A20" s="19"/>
      <c r="B20" s="20"/>
      <c r="C20" s="21"/>
      <c r="D20" s="6"/>
      <c r="E20" s="22"/>
      <c r="F20" s="22"/>
      <c r="G20" s="20"/>
      <c r="H20" s="7">
        <f>SUM(H4:H19)</f>
        <v>10116</v>
      </c>
      <c r="I20" s="21"/>
      <c r="J20" s="20"/>
      <c r="K20" s="21"/>
      <c r="L20" s="4"/>
      <c r="M20" s="4"/>
      <c r="N20" s="4"/>
      <c r="O20" s="7">
        <f>SUM(O4:O19)</f>
        <v>0</v>
      </c>
      <c r="P20" s="83">
        <f>SUM(P4:P19)</f>
        <v>0</v>
      </c>
      <c r="Q20" s="23">
        <f>SUM(Q4:Q19)</f>
        <v>0</v>
      </c>
      <c r="R20" s="23">
        <f>SUM(R4:R19)</f>
        <v>0</v>
      </c>
      <c r="S20" s="66"/>
      <c r="T20" s="66"/>
      <c r="U20" s="66"/>
      <c r="V20" s="18"/>
    </row>
    <row r="21" spans="1:27" ht="15.75" customHeight="1" x14ac:dyDescent="0.25">
      <c r="A21" s="19"/>
      <c r="B21" s="20" t="s">
        <v>72</v>
      </c>
      <c r="C21" s="24" t="s">
        <v>73</v>
      </c>
      <c r="D21" s="25"/>
      <c r="E21" s="26"/>
      <c r="F21" s="26"/>
      <c r="G21" s="20"/>
      <c r="H21" s="7"/>
      <c r="I21" s="21"/>
      <c r="J21" s="20"/>
      <c r="K21" s="21"/>
      <c r="L21" s="4"/>
      <c r="M21" s="4"/>
      <c r="N21" s="4"/>
      <c r="O21" s="1"/>
      <c r="P21" s="1"/>
      <c r="Q21" s="1"/>
      <c r="R21" s="1"/>
    </row>
    <row r="22" spans="1:27" ht="15.75" customHeight="1" x14ac:dyDescent="0.25">
      <c r="A22" s="19"/>
      <c r="B22" s="20" t="s">
        <v>65</v>
      </c>
      <c r="C22" s="24" t="s">
        <v>74</v>
      </c>
      <c r="D22" s="5"/>
      <c r="E22" s="26"/>
      <c r="F22" s="26"/>
      <c r="G22" s="26"/>
      <c r="H22" s="7"/>
      <c r="I22" s="21"/>
      <c r="J22" s="26"/>
      <c r="K22" s="21" t="s">
        <v>66</v>
      </c>
      <c r="L22" s="4"/>
      <c r="M22" s="4"/>
      <c r="N22" s="4"/>
      <c r="O22" s="1"/>
      <c r="P22" s="1"/>
      <c r="Q22" s="1"/>
      <c r="R22" s="1"/>
      <c r="S22" s="67"/>
      <c r="T22" s="67"/>
      <c r="U22" s="67"/>
      <c r="V22" s="8"/>
      <c r="W22" s="8"/>
      <c r="X22" s="8"/>
      <c r="Y22" s="8"/>
      <c r="Z22" s="8"/>
      <c r="AA22" s="8"/>
    </row>
    <row r="23" spans="1:27" ht="15.75" customHeight="1" x14ac:dyDescent="0.25">
      <c r="H23" s="58"/>
    </row>
    <row r="24" spans="1:27" ht="15.75" customHeight="1" x14ac:dyDescent="0.25">
      <c r="H24" s="58"/>
    </row>
  </sheetData>
  <autoFilter ref="A3:AA3"/>
  <mergeCells count="2">
    <mergeCell ref="M1:R1"/>
    <mergeCell ref="A2:R2"/>
  </mergeCells>
  <pageMargins left="0.70866141732283472" right="0.70866141732283472" top="0.55118110236220474" bottom="0.35433070866141736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2022-11-03T15:59:38Z</dcterms:created>
  <dcterms:modified xsi:type="dcterms:W3CDTF">2026-06-15T10:02:02Z</dcterms:modified>
</cp:coreProperties>
</file>